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45" activeTab="3"/>
  </bookViews>
  <sheets>
    <sheet name="决算总表" sheetId="1" r:id="rId1"/>
    <sheet name="收入决算表" sheetId="2" r:id="rId2"/>
    <sheet name="支出决算表" sheetId="3" r:id="rId3"/>
    <sheet name="财政拨款支出决算表" sheetId="4" r:id="rId4"/>
  </sheets>
  <definedNames/>
  <calcPr fullCalcOnLoad="1"/>
</workbook>
</file>

<file path=xl/sharedStrings.xml><?xml version="1.0" encoding="utf-8"?>
<sst xmlns="http://schemas.openxmlformats.org/spreadsheetml/2006/main" count="188" uniqueCount="105">
  <si>
    <t>收入</t>
  </si>
  <si>
    <t>项目</t>
  </si>
  <si>
    <t>一、财政拨款</t>
  </si>
  <si>
    <t>本年收入合计</t>
  </si>
  <si>
    <t>收入总计</t>
  </si>
  <si>
    <t>支出</t>
  </si>
  <si>
    <t>本年支出合计</t>
  </si>
  <si>
    <t>支出合计</t>
  </si>
  <si>
    <t>单位：万元</t>
  </si>
  <si>
    <t>事业收入</t>
  </si>
  <si>
    <t>金额</t>
  </si>
  <si>
    <t>经营收入</t>
  </si>
  <si>
    <t>其他收入</t>
  </si>
  <si>
    <t>合计</t>
  </si>
  <si>
    <t>基本支出</t>
  </si>
  <si>
    <t>项目支出</t>
  </si>
  <si>
    <t>上缴上级支出</t>
  </si>
  <si>
    <t>经营支出</t>
  </si>
  <si>
    <t>科目编码</t>
  </si>
  <si>
    <t>科目名称</t>
  </si>
  <si>
    <t>六、其他收入</t>
  </si>
  <si>
    <t>本年收入
合计</t>
  </si>
  <si>
    <t>财政拨款
收入</t>
  </si>
  <si>
    <t>上级补助
收入</t>
  </si>
  <si>
    <t>其中：
教育收费</t>
  </si>
  <si>
    <t>附属单位
缴款</t>
  </si>
  <si>
    <t>科目编码</t>
  </si>
  <si>
    <t>科目名称</t>
  </si>
  <si>
    <t>合计</t>
  </si>
  <si>
    <t>基本支出</t>
  </si>
  <si>
    <t>项目支出</t>
  </si>
  <si>
    <t>小计</t>
  </si>
  <si>
    <t>其中：基本
建设资金支出</t>
  </si>
  <si>
    <t>本年支出</t>
  </si>
  <si>
    <t>七、用事业基金弥补收支差额</t>
  </si>
  <si>
    <t>决算数</t>
  </si>
  <si>
    <t>二、上级补助收入</t>
  </si>
  <si>
    <t>三、事业收入</t>
  </si>
  <si>
    <t>五、附属单位上缴收入</t>
  </si>
  <si>
    <t>四、经营收入</t>
  </si>
  <si>
    <t>八、上年结转和结余</t>
  </si>
  <si>
    <t xml:space="preserve">     其中：财政拨款结转和结余</t>
  </si>
  <si>
    <t xml:space="preserve">           其他结转和结余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</si>
  <si>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</si>
  <si>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</si>
  <si>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</si>
  <si>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</si>
  <si>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</si>
  <si>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</si>
  <si>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</si>
  <si>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</si>
  <si>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</si>
  <si>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</si>
  <si>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</si>
  <si>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</si>
  <si>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</si>
  <si>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</si>
  <si>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</si>
  <si>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</si>
  <si>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</si>
  <si>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</si>
  <si>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对附属单位
补助支出</t>
  </si>
  <si>
    <t>天津医科大学2015年收入支出决算总表</t>
  </si>
  <si>
    <t>天津医科大学2015年收入决算表</t>
  </si>
  <si>
    <t>天津医科大学2015年支出决算表</t>
  </si>
  <si>
    <t>天津医科大学2015年财政拨款支出决算表</t>
  </si>
  <si>
    <t>205</t>
  </si>
  <si>
    <t>教育支出</t>
  </si>
  <si>
    <t>20502</t>
  </si>
  <si>
    <t>普通教育</t>
  </si>
  <si>
    <t>2050205</t>
  </si>
  <si>
    <t xml:space="preserve">  高等教育</t>
  </si>
  <si>
    <t>206</t>
  </si>
  <si>
    <t>科学技术支出</t>
  </si>
  <si>
    <t>20602</t>
  </si>
  <si>
    <t>基础研究</t>
  </si>
  <si>
    <t>2060206</t>
  </si>
  <si>
    <t xml:space="preserve">  专项基础科研</t>
  </si>
  <si>
    <t>20603</t>
  </si>
  <si>
    <t>应用研究</t>
  </si>
  <si>
    <t>2060303</t>
  </si>
  <si>
    <t xml:space="preserve">  高技术研究</t>
  </si>
  <si>
    <t>20604</t>
  </si>
  <si>
    <t>技术研究与开发</t>
  </si>
  <si>
    <t>2060402</t>
  </si>
  <si>
    <t xml:space="preserve">  应用技术研究与开发</t>
  </si>
  <si>
    <t>20608</t>
  </si>
  <si>
    <t>科技交流与合作</t>
  </si>
  <si>
    <t>2060801</t>
  </si>
  <si>
    <t xml:space="preserve">  国际交流与合作</t>
  </si>
  <si>
    <t>20699</t>
  </si>
  <si>
    <t>其他科学技术支出</t>
  </si>
  <si>
    <t>2069999</t>
  </si>
  <si>
    <t xml:space="preserve">  其他科学技术支出</t>
  </si>
  <si>
    <t>210</t>
  </si>
  <si>
    <t>医疗卫生与计划生育支出</t>
  </si>
  <si>
    <t>21005</t>
  </si>
  <si>
    <t>医疗保障</t>
  </si>
  <si>
    <t>2100502</t>
  </si>
  <si>
    <t xml:space="preserve">  事业单位医疗</t>
  </si>
  <si>
    <t>2100599</t>
  </si>
  <si>
    <t xml:space="preserve">  其他医疗保障支出</t>
  </si>
  <si>
    <t>十九、其他支出</t>
  </si>
  <si>
    <t>二十、结余分配</t>
  </si>
  <si>
    <t>二十一、年末结转和结余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</si>
</sst>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"/>
  </numFmts>
  <fonts count="2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18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left" vertical="center"/>
    </xf>
    <xf numFmtId="184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>
      <alignment horizontal="center" vertical="center"/>
    </xf>
    <xf numFmtId="43" fontId="0" fillId="0" borderId="11" xfId="0" applyNumberFormat="1" applyBorder="1" applyAlignment="1">
      <alignment vertical="center"/>
    </xf>
    <xf numFmtId="43" fontId="0" fillId="0" borderId="11" xfId="0" applyNumberFormat="1" applyBorder="1" applyAlignment="1">
      <alignment horizontal="center" vertical="center"/>
    </xf>
    <xf numFmtId="43" fontId="2" fillId="0" borderId="13" xfId="0" applyNumberFormat="1" applyFont="1" applyBorder="1" applyAlignment="1">
      <alignment horizontal="center" vertical="center"/>
    </xf>
    <xf numFmtId="43" fontId="0" fillId="0" borderId="15" xfId="0" applyNumberFormat="1" applyBorder="1" applyAlignment="1">
      <alignment vertical="center"/>
    </xf>
    <xf numFmtId="43" fontId="0" fillId="0" borderId="0" xfId="0" applyNumberFormat="1" applyAlignment="1">
      <alignment vertical="center"/>
    </xf>
    <xf numFmtId="43" fontId="2" fillId="0" borderId="16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shrinkToFit="1"/>
    </xf>
    <xf numFmtId="43" fontId="0" fillId="0" borderId="17" xfId="0" applyNumberFormat="1" applyFont="1" applyBorder="1" applyAlignment="1">
      <alignment horizontal="right" vertical="center" shrinkToFit="1"/>
    </xf>
    <xf numFmtId="0" fontId="0" fillId="0" borderId="17" xfId="0" applyBorder="1" applyAlignment="1">
      <alignment vertical="center"/>
    </xf>
    <xf numFmtId="43" fontId="0" fillId="0" borderId="17" xfId="0" applyNumberFormat="1" applyBorder="1" applyAlignment="1">
      <alignment horizontal="right" vertical="center" shrinkToFit="1"/>
    </xf>
    <xf numFmtId="43" fontId="0" fillId="0" borderId="17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43" fontId="0" fillId="0" borderId="17" xfId="0" applyNumberFormat="1" applyFont="1" applyFill="1" applyBorder="1" applyAlignment="1">
      <alignment horizontal="right" vertical="center" shrinkToFit="1"/>
    </xf>
    <xf numFmtId="43" fontId="0" fillId="0" borderId="0" xfId="0" applyNumberForma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3">
      <selection activeCell="B23" sqref="B23"/>
    </sheetView>
  </sheetViews>
  <sheetFormatPr defaultColWidth="9.00390625" defaultRowHeight="14.25"/>
  <cols>
    <col min="1" max="1" width="39.75390625" style="0" customWidth="1"/>
    <col min="2" max="2" width="23.00390625" style="0" customWidth="1"/>
    <col min="3" max="3" width="39.00390625" style="0" customWidth="1"/>
    <col min="4" max="4" width="23.375" style="0" customWidth="1"/>
  </cols>
  <sheetData>
    <row r="1" ht="18" customHeight="1">
      <c r="A1" s="10"/>
    </row>
    <row r="2" spans="1:4" ht="24.75" customHeight="1">
      <c r="A2" s="33" t="s">
        <v>62</v>
      </c>
      <c r="B2" s="33"/>
      <c r="C2" s="33"/>
      <c r="D2" s="33"/>
    </row>
    <row r="3" spans="3:4" ht="21" customHeight="1">
      <c r="C3" s="34" t="s">
        <v>8</v>
      </c>
      <c r="D3" s="34"/>
    </row>
    <row r="4" spans="1:4" ht="19.5" customHeight="1">
      <c r="A4" s="35" t="s">
        <v>0</v>
      </c>
      <c r="B4" s="36"/>
      <c r="C4" s="36" t="s">
        <v>5</v>
      </c>
      <c r="D4" s="37"/>
    </row>
    <row r="5" spans="1:4" ht="19.5" customHeight="1">
      <c r="A5" s="1" t="s">
        <v>1</v>
      </c>
      <c r="B5" s="11" t="s">
        <v>35</v>
      </c>
      <c r="C5" s="2" t="s">
        <v>1</v>
      </c>
      <c r="D5" s="15" t="s">
        <v>35</v>
      </c>
    </row>
    <row r="6" spans="1:4" ht="19.5" customHeight="1">
      <c r="A6" s="3" t="s">
        <v>2</v>
      </c>
      <c r="B6" s="16">
        <v>42778.96</v>
      </c>
      <c r="C6" s="4" t="s">
        <v>43</v>
      </c>
      <c r="D6" s="19"/>
    </row>
    <row r="7" spans="1:4" ht="19.5" customHeight="1">
      <c r="A7" s="3" t="s">
        <v>36</v>
      </c>
      <c r="B7" s="16"/>
      <c r="C7" s="4" t="s">
        <v>44</v>
      </c>
      <c r="D7" s="19"/>
    </row>
    <row r="8" spans="1:4" ht="19.5" customHeight="1">
      <c r="A8" s="3" t="s">
        <v>37</v>
      </c>
      <c r="B8" s="16">
        <v>22195.24</v>
      </c>
      <c r="C8" s="4" t="s">
        <v>45</v>
      </c>
      <c r="D8" s="19">
        <v>62421.09</v>
      </c>
    </row>
    <row r="9" spans="1:4" ht="19.5" customHeight="1">
      <c r="A9" s="3" t="s">
        <v>39</v>
      </c>
      <c r="B9" s="16"/>
      <c r="C9" s="4" t="s">
        <v>46</v>
      </c>
      <c r="D9" s="19">
        <v>1796.39</v>
      </c>
    </row>
    <row r="10" spans="1:4" ht="19.5" customHeight="1">
      <c r="A10" s="3" t="s">
        <v>38</v>
      </c>
      <c r="B10" s="16">
        <v>32.77</v>
      </c>
      <c r="C10" s="4" t="s">
        <v>47</v>
      </c>
      <c r="D10" s="19"/>
    </row>
    <row r="11" spans="1:4" ht="19.5" customHeight="1">
      <c r="A11" s="3" t="s">
        <v>20</v>
      </c>
      <c r="B11" s="16">
        <v>8342.19</v>
      </c>
      <c r="C11" s="4" t="s">
        <v>48</v>
      </c>
      <c r="D11" s="19"/>
    </row>
    <row r="12" spans="1:4" ht="19.5" customHeight="1">
      <c r="A12" s="3"/>
      <c r="B12" s="4"/>
      <c r="C12" s="13" t="s">
        <v>49</v>
      </c>
      <c r="D12" s="19">
        <v>1388.5</v>
      </c>
    </row>
    <row r="13" spans="1:4" ht="19.5" customHeight="1">
      <c r="A13" s="3"/>
      <c r="B13" s="4"/>
      <c r="C13" s="14" t="s">
        <v>50</v>
      </c>
      <c r="D13" s="19"/>
    </row>
    <row r="14" spans="1:4" ht="19.5" customHeight="1">
      <c r="A14" s="3"/>
      <c r="B14" s="4"/>
      <c r="C14" s="14" t="s">
        <v>51</v>
      </c>
      <c r="D14" s="19"/>
    </row>
    <row r="15" spans="1:4" ht="19.5" customHeight="1">
      <c r="A15" s="3"/>
      <c r="B15" s="4"/>
      <c r="C15" s="14" t="s">
        <v>52</v>
      </c>
      <c r="D15" s="19"/>
    </row>
    <row r="16" spans="1:4" ht="19.5" customHeight="1">
      <c r="A16" s="3"/>
      <c r="B16" s="4"/>
      <c r="C16" s="14" t="s">
        <v>53</v>
      </c>
      <c r="D16" s="19"/>
    </row>
    <row r="17" spans="1:4" ht="19.5" customHeight="1">
      <c r="A17" s="3"/>
      <c r="B17" s="4"/>
      <c r="C17" s="14" t="s">
        <v>54</v>
      </c>
      <c r="D17" s="19"/>
    </row>
    <row r="18" spans="1:4" ht="19.5" customHeight="1">
      <c r="A18" s="3"/>
      <c r="B18" s="4"/>
      <c r="C18" s="14" t="s">
        <v>55</v>
      </c>
      <c r="D18" s="19"/>
    </row>
    <row r="19" spans="1:4" ht="19.5" customHeight="1">
      <c r="A19" s="3"/>
      <c r="B19" s="4"/>
      <c r="C19" s="14" t="s">
        <v>56</v>
      </c>
      <c r="D19" s="19"/>
    </row>
    <row r="20" spans="1:4" ht="19.5" customHeight="1">
      <c r="A20" s="3"/>
      <c r="B20" s="4"/>
      <c r="C20" s="14" t="s">
        <v>57</v>
      </c>
      <c r="D20" s="19"/>
    </row>
    <row r="21" spans="1:4" ht="19.5" customHeight="1">
      <c r="A21" s="3"/>
      <c r="B21" s="4"/>
      <c r="C21" s="14" t="s">
        <v>58</v>
      </c>
      <c r="D21" s="19"/>
    </row>
    <row r="22" spans="1:4" ht="19.5" customHeight="1">
      <c r="A22" s="3"/>
      <c r="B22" s="4"/>
      <c r="C22" s="14" t="s">
        <v>59</v>
      </c>
      <c r="D22" s="19"/>
    </row>
    <row r="23" spans="1:4" ht="19.5" customHeight="1">
      <c r="A23" s="3"/>
      <c r="B23" s="4"/>
      <c r="C23" s="14" t="s">
        <v>60</v>
      </c>
      <c r="D23" s="19"/>
    </row>
    <row r="24" spans="1:4" ht="19.5" customHeight="1">
      <c r="A24" s="3"/>
      <c r="B24" s="4"/>
      <c r="C24" s="8" t="s">
        <v>102</v>
      </c>
      <c r="D24" s="19"/>
    </row>
    <row r="25" spans="1:4" ht="19.5" customHeight="1">
      <c r="A25" s="1" t="s">
        <v>3</v>
      </c>
      <c r="B25" s="17">
        <f>SUM(B6:B11)</f>
        <v>73349.15999999999</v>
      </c>
      <c r="C25" s="2" t="s">
        <v>6</v>
      </c>
      <c r="D25" s="19">
        <f>SUM(D8:D12)</f>
        <v>65605.98</v>
      </c>
    </row>
    <row r="26" spans="1:4" ht="19.5" customHeight="1">
      <c r="A26" s="9" t="s">
        <v>34</v>
      </c>
      <c r="B26" s="16"/>
      <c r="C26" s="8" t="s">
        <v>103</v>
      </c>
      <c r="D26" s="19">
        <v>4625.47</v>
      </c>
    </row>
    <row r="27" spans="1:4" ht="19.5" customHeight="1">
      <c r="A27" s="12" t="s">
        <v>40</v>
      </c>
      <c r="B27" s="16">
        <v>13756.73</v>
      </c>
      <c r="C27" s="4" t="s">
        <v>104</v>
      </c>
      <c r="D27" s="19">
        <v>16874.44</v>
      </c>
    </row>
    <row r="28" spans="1:4" ht="19.5" customHeight="1">
      <c r="A28" s="12" t="s">
        <v>41</v>
      </c>
      <c r="B28" s="16">
        <v>6009.31</v>
      </c>
      <c r="C28" s="4"/>
      <c r="D28" s="19"/>
    </row>
    <row r="29" spans="1:4" ht="19.5" customHeight="1">
      <c r="A29" s="12" t="s">
        <v>42</v>
      </c>
      <c r="B29" s="16">
        <f>B27-B28</f>
        <v>7747.419999999999</v>
      </c>
      <c r="C29" s="4"/>
      <c r="D29" s="19"/>
    </row>
    <row r="30" spans="1:4" ht="19.5" customHeight="1">
      <c r="A30" s="5" t="s">
        <v>4</v>
      </c>
      <c r="B30" s="18">
        <f>B25+B27</f>
        <v>87105.88999999998</v>
      </c>
      <c r="C30" s="6" t="s">
        <v>7</v>
      </c>
      <c r="D30" s="21">
        <f>D25+D26+D27</f>
        <v>87105.89</v>
      </c>
    </row>
    <row r="31" ht="14.25">
      <c r="D31" s="20"/>
    </row>
    <row r="32" ht="14.25">
      <c r="D32" s="20"/>
    </row>
    <row r="33" ht="14.25">
      <c r="D33" s="20"/>
    </row>
    <row r="34" ht="14.25">
      <c r="D34" s="20"/>
    </row>
    <row r="35" ht="14.25">
      <c r="D35" s="20"/>
    </row>
    <row r="36" ht="14.25">
      <c r="D36" s="20"/>
    </row>
    <row r="37" ht="14.25">
      <c r="D37" s="20"/>
    </row>
  </sheetData>
  <sheetProtection/>
  <mergeCells count="4">
    <mergeCell ref="A2:D2"/>
    <mergeCell ref="C3:D3"/>
    <mergeCell ref="A4:B4"/>
    <mergeCell ref="C4:D4"/>
  </mergeCells>
  <printOptions horizontalCentered="1"/>
  <pageMargins left="0.9448818897637796" right="0.7480314960629921" top="0.4330708661417323" bottom="0.3937007874015748" header="0.15748031496062992" footer="0.2362204724409449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6">
      <selection activeCell="F28" sqref="F28"/>
    </sheetView>
  </sheetViews>
  <sheetFormatPr defaultColWidth="9.00390625" defaultRowHeight="14.25"/>
  <cols>
    <col min="1" max="1" width="12.75390625" style="0" bestFit="1" customWidth="1"/>
    <col min="2" max="2" width="23.125" style="0" customWidth="1"/>
    <col min="3" max="4" width="18.375" style="0" bestFit="1" customWidth="1"/>
    <col min="5" max="5" width="9.50390625" style="0" bestFit="1" customWidth="1"/>
    <col min="6" max="6" width="12.75390625" style="0" bestFit="1" customWidth="1"/>
    <col min="7" max="7" width="12.50390625" style="29" customWidth="1"/>
    <col min="8" max="8" width="9.75390625" style="0" customWidth="1"/>
    <col min="9" max="9" width="13.875" style="0" bestFit="1" customWidth="1"/>
    <col min="10" max="10" width="11.625" style="0" bestFit="1" customWidth="1"/>
  </cols>
  <sheetData>
    <row r="1" ht="18.75" customHeight="1">
      <c r="A1" s="10"/>
    </row>
    <row r="2" spans="1:10" ht="27">
      <c r="A2" s="33" t="s">
        <v>63</v>
      </c>
      <c r="B2" s="33"/>
      <c r="C2" s="33"/>
      <c r="D2" s="33"/>
      <c r="E2" s="33"/>
      <c r="F2" s="33"/>
      <c r="G2" s="33"/>
      <c r="H2" s="33"/>
      <c r="I2" s="33"/>
      <c r="J2" s="33"/>
    </row>
    <row r="3" spans="9:10" ht="21" customHeight="1">
      <c r="I3" s="40" t="s">
        <v>8</v>
      </c>
      <c r="J3" s="40"/>
    </row>
    <row r="4" spans="1:10" ht="23.25" customHeight="1">
      <c r="A4" s="39" t="s">
        <v>18</v>
      </c>
      <c r="B4" s="39" t="s">
        <v>19</v>
      </c>
      <c r="C4" s="38" t="s">
        <v>21</v>
      </c>
      <c r="D4" s="38" t="s">
        <v>22</v>
      </c>
      <c r="E4" s="38" t="s">
        <v>23</v>
      </c>
      <c r="F4" s="39" t="s">
        <v>9</v>
      </c>
      <c r="G4" s="39"/>
      <c r="H4" s="39" t="s">
        <v>11</v>
      </c>
      <c r="I4" s="38" t="s">
        <v>25</v>
      </c>
      <c r="J4" s="39" t="s">
        <v>12</v>
      </c>
    </row>
    <row r="5" spans="1:10" ht="37.5" customHeight="1">
      <c r="A5" s="39"/>
      <c r="B5" s="39"/>
      <c r="C5" s="38"/>
      <c r="D5" s="38"/>
      <c r="E5" s="38"/>
      <c r="F5" s="22" t="s">
        <v>10</v>
      </c>
      <c r="G5" s="30" t="s">
        <v>24</v>
      </c>
      <c r="H5" s="39"/>
      <c r="I5" s="38"/>
      <c r="J5" s="39"/>
    </row>
    <row r="6" spans="1:10" ht="18" customHeight="1">
      <c r="A6" s="24" t="s">
        <v>66</v>
      </c>
      <c r="B6" s="24" t="s">
        <v>67</v>
      </c>
      <c r="C6" s="25">
        <v>70103.95815</v>
      </c>
      <c r="D6" s="25">
        <v>39533.76</v>
      </c>
      <c r="E6" s="25">
        <v>0</v>
      </c>
      <c r="F6" s="25">
        <v>22195.235747</v>
      </c>
      <c r="G6" s="31">
        <v>12798</v>
      </c>
      <c r="H6" s="25">
        <v>0</v>
      </c>
      <c r="I6" s="25">
        <v>32.767878</v>
      </c>
      <c r="J6" s="25">
        <v>8342.194525</v>
      </c>
    </row>
    <row r="7" spans="1:10" ht="18" customHeight="1">
      <c r="A7" s="24" t="s">
        <v>68</v>
      </c>
      <c r="B7" s="24" t="s">
        <v>69</v>
      </c>
      <c r="C7" s="25">
        <v>70103.95815</v>
      </c>
      <c r="D7" s="25">
        <v>39533.76</v>
      </c>
      <c r="E7" s="25">
        <v>0</v>
      </c>
      <c r="F7" s="25">
        <v>22195.235747</v>
      </c>
      <c r="G7" s="31">
        <v>12798</v>
      </c>
      <c r="H7" s="25">
        <v>0</v>
      </c>
      <c r="I7" s="25">
        <v>32.767878</v>
      </c>
      <c r="J7" s="25">
        <v>8342.194525</v>
      </c>
    </row>
    <row r="8" spans="1:10" ht="18" customHeight="1">
      <c r="A8" s="24" t="s">
        <v>70</v>
      </c>
      <c r="B8" s="24" t="s">
        <v>71</v>
      </c>
      <c r="C8" s="25">
        <v>70103.95815</v>
      </c>
      <c r="D8" s="25">
        <v>39533.76</v>
      </c>
      <c r="E8" s="25">
        <v>0</v>
      </c>
      <c r="F8" s="25">
        <v>22195.235747</v>
      </c>
      <c r="G8" s="31">
        <v>12798</v>
      </c>
      <c r="H8" s="25">
        <v>0</v>
      </c>
      <c r="I8" s="25">
        <v>32.767878</v>
      </c>
      <c r="J8" s="25">
        <v>8342.194525</v>
      </c>
    </row>
    <row r="9" spans="1:10" ht="18" customHeight="1">
      <c r="A9" s="24" t="s">
        <v>72</v>
      </c>
      <c r="B9" s="24" t="s">
        <v>73</v>
      </c>
      <c r="C9" s="25">
        <v>1856.7</v>
      </c>
      <c r="D9" s="25">
        <v>1856.7</v>
      </c>
      <c r="E9" s="25">
        <v>0</v>
      </c>
      <c r="F9" s="25">
        <v>0</v>
      </c>
      <c r="G9" s="31">
        <v>0</v>
      </c>
      <c r="H9" s="25">
        <v>0</v>
      </c>
      <c r="I9" s="25">
        <v>0</v>
      </c>
      <c r="J9" s="25">
        <v>0</v>
      </c>
    </row>
    <row r="10" spans="1:10" ht="18" customHeight="1">
      <c r="A10" s="24" t="s">
        <v>74</v>
      </c>
      <c r="B10" s="24" t="s">
        <v>75</v>
      </c>
      <c r="C10" s="25">
        <v>160</v>
      </c>
      <c r="D10" s="25">
        <v>160</v>
      </c>
      <c r="E10" s="25">
        <v>0</v>
      </c>
      <c r="F10" s="25">
        <v>0</v>
      </c>
      <c r="G10" s="31">
        <v>0</v>
      </c>
      <c r="H10" s="25">
        <v>0</v>
      </c>
      <c r="I10" s="25">
        <v>0</v>
      </c>
      <c r="J10" s="25">
        <v>0</v>
      </c>
    </row>
    <row r="11" spans="1:10" ht="18" customHeight="1">
      <c r="A11" s="24" t="s">
        <v>76</v>
      </c>
      <c r="B11" s="24" t="s">
        <v>77</v>
      </c>
      <c r="C11" s="25">
        <v>160</v>
      </c>
      <c r="D11" s="25">
        <v>160</v>
      </c>
      <c r="E11" s="25">
        <v>0</v>
      </c>
      <c r="F11" s="25">
        <v>0</v>
      </c>
      <c r="G11" s="31">
        <v>0</v>
      </c>
      <c r="H11" s="25">
        <v>0</v>
      </c>
      <c r="I11" s="25">
        <v>0</v>
      </c>
      <c r="J11" s="25">
        <v>0</v>
      </c>
    </row>
    <row r="12" spans="1:10" ht="18" customHeight="1">
      <c r="A12" s="24" t="s">
        <v>78</v>
      </c>
      <c r="B12" s="24" t="s">
        <v>79</v>
      </c>
      <c r="C12" s="25">
        <v>955</v>
      </c>
      <c r="D12" s="25">
        <v>955</v>
      </c>
      <c r="E12" s="25">
        <v>0</v>
      </c>
      <c r="F12" s="25">
        <v>0</v>
      </c>
      <c r="G12" s="31">
        <v>0</v>
      </c>
      <c r="H12" s="25">
        <v>0</v>
      </c>
      <c r="I12" s="25">
        <v>0</v>
      </c>
      <c r="J12" s="25">
        <v>0</v>
      </c>
    </row>
    <row r="13" spans="1:10" ht="18" customHeight="1">
      <c r="A13" s="24" t="s">
        <v>80</v>
      </c>
      <c r="B13" s="24" t="s">
        <v>81</v>
      </c>
      <c r="C13" s="25">
        <v>955</v>
      </c>
      <c r="D13" s="25">
        <v>955</v>
      </c>
      <c r="E13" s="25">
        <v>0</v>
      </c>
      <c r="F13" s="25">
        <v>0</v>
      </c>
      <c r="G13" s="31">
        <v>0</v>
      </c>
      <c r="H13" s="25">
        <v>0</v>
      </c>
      <c r="I13" s="25">
        <v>0</v>
      </c>
      <c r="J13" s="25">
        <v>0</v>
      </c>
    </row>
    <row r="14" spans="1:10" ht="18" customHeight="1">
      <c r="A14" s="24" t="s">
        <v>82</v>
      </c>
      <c r="B14" s="24" t="s">
        <v>83</v>
      </c>
      <c r="C14" s="25">
        <v>10</v>
      </c>
      <c r="D14" s="25">
        <v>10</v>
      </c>
      <c r="E14" s="25">
        <v>0</v>
      </c>
      <c r="F14" s="25">
        <v>0</v>
      </c>
      <c r="G14" s="31">
        <v>0</v>
      </c>
      <c r="H14" s="25">
        <v>0</v>
      </c>
      <c r="I14" s="25">
        <v>0</v>
      </c>
      <c r="J14" s="25">
        <v>0</v>
      </c>
    </row>
    <row r="15" spans="1:10" ht="18" customHeight="1">
      <c r="A15" s="24" t="s">
        <v>84</v>
      </c>
      <c r="B15" s="24" t="s">
        <v>85</v>
      </c>
      <c r="C15" s="25">
        <v>10</v>
      </c>
      <c r="D15" s="25">
        <v>10</v>
      </c>
      <c r="E15" s="25">
        <v>0</v>
      </c>
      <c r="F15" s="25">
        <v>0</v>
      </c>
      <c r="G15" s="31">
        <v>0</v>
      </c>
      <c r="H15" s="25">
        <v>0</v>
      </c>
      <c r="I15" s="25">
        <v>0</v>
      </c>
      <c r="J15" s="25">
        <v>0</v>
      </c>
    </row>
    <row r="16" spans="1:10" ht="18" customHeight="1">
      <c r="A16" s="24" t="s">
        <v>86</v>
      </c>
      <c r="B16" s="24" t="s">
        <v>87</v>
      </c>
      <c r="C16" s="25">
        <v>200</v>
      </c>
      <c r="D16" s="25">
        <v>200</v>
      </c>
      <c r="E16" s="25">
        <v>0</v>
      </c>
      <c r="F16" s="25">
        <v>0</v>
      </c>
      <c r="G16" s="31">
        <v>0</v>
      </c>
      <c r="H16" s="25">
        <v>0</v>
      </c>
      <c r="I16" s="25">
        <v>0</v>
      </c>
      <c r="J16" s="25">
        <v>0</v>
      </c>
    </row>
    <row r="17" spans="1:10" ht="18" customHeight="1">
      <c r="A17" s="24" t="s">
        <v>88</v>
      </c>
      <c r="B17" s="24" t="s">
        <v>89</v>
      </c>
      <c r="C17" s="25">
        <v>200</v>
      </c>
      <c r="D17" s="25">
        <v>200</v>
      </c>
      <c r="E17" s="25">
        <v>0</v>
      </c>
      <c r="F17" s="25">
        <v>0</v>
      </c>
      <c r="G17" s="31">
        <v>0</v>
      </c>
      <c r="H17" s="25">
        <v>0</v>
      </c>
      <c r="I17" s="25">
        <v>0</v>
      </c>
      <c r="J17" s="25">
        <v>0</v>
      </c>
    </row>
    <row r="18" spans="1:10" ht="18" customHeight="1">
      <c r="A18" s="24" t="s">
        <v>90</v>
      </c>
      <c r="B18" s="24" t="s">
        <v>91</v>
      </c>
      <c r="C18" s="25">
        <v>531.7</v>
      </c>
      <c r="D18" s="25">
        <v>531.7</v>
      </c>
      <c r="E18" s="25">
        <v>0</v>
      </c>
      <c r="F18" s="25">
        <v>0</v>
      </c>
      <c r="G18" s="31">
        <v>0</v>
      </c>
      <c r="H18" s="25">
        <v>0</v>
      </c>
      <c r="I18" s="25">
        <v>0</v>
      </c>
      <c r="J18" s="25">
        <v>0</v>
      </c>
    </row>
    <row r="19" spans="1:10" ht="18" customHeight="1">
      <c r="A19" s="24" t="s">
        <v>92</v>
      </c>
      <c r="B19" s="24" t="s">
        <v>93</v>
      </c>
      <c r="C19" s="25">
        <v>531.7</v>
      </c>
      <c r="D19" s="25">
        <v>531.7</v>
      </c>
      <c r="E19" s="25">
        <v>0</v>
      </c>
      <c r="F19" s="25">
        <v>0</v>
      </c>
      <c r="G19" s="31">
        <v>0</v>
      </c>
      <c r="H19" s="25">
        <v>0</v>
      </c>
      <c r="I19" s="25">
        <v>0</v>
      </c>
      <c r="J19" s="25">
        <v>0</v>
      </c>
    </row>
    <row r="20" spans="1:10" ht="18" customHeight="1">
      <c r="A20" s="24" t="s">
        <v>94</v>
      </c>
      <c r="B20" s="24" t="s">
        <v>95</v>
      </c>
      <c r="C20" s="25">
        <v>1388.5</v>
      </c>
      <c r="D20" s="25">
        <v>1388.5</v>
      </c>
      <c r="E20" s="25">
        <v>0</v>
      </c>
      <c r="F20" s="25">
        <v>0</v>
      </c>
      <c r="G20" s="31">
        <v>0</v>
      </c>
      <c r="H20" s="25">
        <v>0</v>
      </c>
      <c r="I20" s="25">
        <v>0</v>
      </c>
      <c r="J20" s="25">
        <v>0</v>
      </c>
    </row>
    <row r="21" spans="1:10" ht="18" customHeight="1">
      <c r="A21" s="24" t="s">
        <v>96</v>
      </c>
      <c r="B21" s="24" t="s">
        <v>97</v>
      </c>
      <c r="C21" s="25">
        <v>1388.5</v>
      </c>
      <c r="D21" s="25">
        <v>1388.5</v>
      </c>
      <c r="E21" s="25">
        <v>0</v>
      </c>
      <c r="F21" s="25">
        <v>0</v>
      </c>
      <c r="G21" s="31">
        <v>0</v>
      </c>
      <c r="H21" s="25">
        <v>0</v>
      </c>
      <c r="I21" s="25">
        <v>0</v>
      </c>
      <c r="J21" s="25">
        <v>0</v>
      </c>
    </row>
    <row r="22" spans="1:10" ht="18" customHeight="1">
      <c r="A22" s="24" t="s">
        <v>98</v>
      </c>
      <c r="B22" s="24" t="s">
        <v>99</v>
      </c>
      <c r="C22" s="25">
        <v>923.1</v>
      </c>
      <c r="D22" s="25">
        <v>923.1</v>
      </c>
      <c r="E22" s="25">
        <v>0</v>
      </c>
      <c r="F22" s="25">
        <v>0</v>
      </c>
      <c r="G22" s="31">
        <v>0</v>
      </c>
      <c r="H22" s="25">
        <v>0</v>
      </c>
      <c r="I22" s="25">
        <v>0</v>
      </c>
      <c r="J22" s="25">
        <v>0</v>
      </c>
    </row>
    <row r="23" spans="1:10" ht="18" customHeight="1">
      <c r="A23" s="24" t="s">
        <v>100</v>
      </c>
      <c r="B23" s="24" t="s">
        <v>101</v>
      </c>
      <c r="C23" s="25">
        <v>465.4</v>
      </c>
      <c r="D23" s="25">
        <v>465.4</v>
      </c>
      <c r="E23" s="25">
        <v>0</v>
      </c>
      <c r="F23" s="25">
        <v>0</v>
      </c>
      <c r="G23" s="31">
        <v>0</v>
      </c>
      <c r="H23" s="25">
        <v>0</v>
      </c>
      <c r="I23" s="25">
        <v>0</v>
      </c>
      <c r="J23" s="25">
        <v>0</v>
      </c>
    </row>
    <row r="24" spans="1:14" ht="18" customHeight="1">
      <c r="A24" s="26"/>
      <c r="B24" s="22" t="s">
        <v>13</v>
      </c>
      <c r="C24" s="27">
        <v>73349.15815</v>
      </c>
      <c r="D24" s="27">
        <v>42778.96</v>
      </c>
      <c r="E24" s="27">
        <v>0</v>
      </c>
      <c r="F24" s="27">
        <v>22195.235747</v>
      </c>
      <c r="G24" s="31">
        <v>12798</v>
      </c>
      <c r="H24" s="27">
        <v>0</v>
      </c>
      <c r="I24" s="27">
        <v>32.767878</v>
      </c>
      <c r="J24" s="27">
        <v>8342.194525</v>
      </c>
      <c r="K24" s="20"/>
      <c r="L24" s="20"/>
      <c r="M24" s="20"/>
      <c r="N24" s="20"/>
    </row>
    <row r="25" spans="3:14" ht="18" customHeight="1">
      <c r="C25" s="20"/>
      <c r="D25" s="20"/>
      <c r="E25" s="20"/>
      <c r="F25" s="20"/>
      <c r="G25" s="32"/>
      <c r="H25" s="20"/>
      <c r="I25" s="20"/>
      <c r="J25" s="20"/>
      <c r="K25" s="20"/>
      <c r="L25" s="20"/>
      <c r="M25" s="20"/>
      <c r="N25" s="20"/>
    </row>
    <row r="26" spans="3:14" ht="18" customHeight="1">
      <c r="C26" s="20"/>
      <c r="D26" s="20"/>
      <c r="E26" s="20"/>
      <c r="F26" s="20"/>
      <c r="G26" s="32"/>
      <c r="H26" s="20"/>
      <c r="I26" s="20"/>
      <c r="J26" s="20"/>
      <c r="K26" s="20"/>
      <c r="L26" s="20"/>
      <c r="M26" s="20"/>
      <c r="N26" s="20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11">
    <mergeCell ref="H4:H5"/>
    <mergeCell ref="I4:I5"/>
    <mergeCell ref="J4:J5"/>
    <mergeCell ref="A2:J2"/>
    <mergeCell ref="A4:A5"/>
    <mergeCell ref="B4:B5"/>
    <mergeCell ref="I3:J3"/>
    <mergeCell ref="C4:C5"/>
    <mergeCell ref="D4:D5"/>
    <mergeCell ref="E4:E5"/>
    <mergeCell ref="F4:G4"/>
  </mergeCells>
  <printOptions horizontalCentered="1" verticalCentered="1"/>
  <pageMargins left="1.062992125984252" right="0.5118110236220472" top="0.551181102362204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D26" sqref="D26"/>
    </sheetView>
  </sheetViews>
  <sheetFormatPr defaultColWidth="9.00390625" defaultRowHeight="14.25"/>
  <cols>
    <col min="1" max="1" width="11.875" style="0" customWidth="1"/>
    <col min="2" max="2" width="22.25390625" style="0" customWidth="1"/>
    <col min="3" max="3" width="14.00390625" style="0" customWidth="1"/>
    <col min="4" max="4" width="12.375" style="0" customWidth="1"/>
    <col min="5" max="5" width="11.625" style="0" customWidth="1"/>
    <col min="6" max="6" width="13.875" style="0" bestFit="1" customWidth="1"/>
    <col min="7" max="7" width="9.50390625" style="0" bestFit="1" customWidth="1"/>
    <col min="8" max="8" width="13.50390625" style="0" customWidth="1"/>
  </cols>
  <sheetData>
    <row r="1" ht="18" customHeight="1">
      <c r="A1" s="10"/>
    </row>
    <row r="2" spans="1:8" ht="27">
      <c r="A2" s="33" t="s">
        <v>64</v>
      </c>
      <c r="B2" s="33"/>
      <c r="C2" s="33"/>
      <c r="D2" s="33"/>
      <c r="E2" s="33"/>
      <c r="F2" s="33"/>
      <c r="G2" s="33"/>
      <c r="H2" s="33"/>
    </row>
    <row r="3" ht="22.5" customHeight="1">
      <c r="H3" s="7" t="s">
        <v>8</v>
      </c>
    </row>
    <row r="4" spans="1:8" ht="22.5" customHeight="1">
      <c r="A4" s="39" t="s">
        <v>18</v>
      </c>
      <c r="B4" s="39" t="s">
        <v>19</v>
      </c>
      <c r="C4" s="39" t="s">
        <v>13</v>
      </c>
      <c r="D4" s="39" t="s">
        <v>14</v>
      </c>
      <c r="E4" s="39" t="s">
        <v>15</v>
      </c>
      <c r="F4" s="39" t="s">
        <v>16</v>
      </c>
      <c r="G4" s="39" t="s">
        <v>17</v>
      </c>
      <c r="H4" s="38" t="s">
        <v>61</v>
      </c>
    </row>
    <row r="5" spans="1:8" ht="22.5" customHeight="1">
      <c r="A5" s="39"/>
      <c r="B5" s="39"/>
      <c r="C5" s="39"/>
      <c r="D5" s="39"/>
      <c r="E5" s="39"/>
      <c r="F5" s="39"/>
      <c r="G5" s="39"/>
      <c r="H5" s="38"/>
    </row>
    <row r="6" spans="1:8" ht="18" customHeight="1">
      <c r="A6" s="24" t="s">
        <v>66</v>
      </c>
      <c r="B6" s="24" t="s">
        <v>67</v>
      </c>
      <c r="C6" s="27">
        <v>62421.087189</v>
      </c>
      <c r="D6" s="27">
        <v>38802.926532</v>
      </c>
      <c r="E6" s="27">
        <v>23618.160657</v>
      </c>
      <c r="F6" s="26"/>
      <c r="G6" s="26"/>
      <c r="H6" s="26"/>
    </row>
    <row r="7" spans="1:8" ht="18" customHeight="1">
      <c r="A7" s="24" t="s">
        <v>68</v>
      </c>
      <c r="B7" s="24" t="s">
        <v>69</v>
      </c>
      <c r="C7" s="27">
        <v>62421.087189</v>
      </c>
      <c r="D7" s="27">
        <v>38802.926532</v>
      </c>
      <c r="E7" s="27">
        <v>23618.160657</v>
      </c>
      <c r="F7" s="26"/>
      <c r="G7" s="26"/>
      <c r="H7" s="26"/>
    </row>
    <row r="8" spans="1:8" ht="18" customHeight="1">
      <c r="A8" s="24" t="s">
        <v>70</v>
      </c>
      <c r="B8" s="24" t="s">
        <v>71</v>
      </c>
      <c r="C8" s="27">
        <v>62421.087189</v>
      </c>
      <c r="D8" s="27">
        <v>38802.926532</v>
      </c>
      <c r="E8" s="27">
        <v>23618.160657</v>
      </c>
      <c r="F8" s="26"/>
      <c r="G8" s="26"/>
      <c r="H8" s="26"/>
    </row>
    <row r="9" spans="1:8" ht="18" customHeight="1">
      <c r="A9" s="24" t="s">
        <v>72</v>
      </c>
      <c r="B9" s="24" t="s">
        <v>73</v>
      </c>
      <c r="C9" s="27">
        <v>1796.3911920000003</v>
      </c>
      <c r="D9" s="27">
        <v>0</v>
      </c>
      <c r="E9" s="27">
        <v>1796.3911920000003</v>
      </c>
      <c r="F9" s="26"/>
      <c r="G9" s="26"/>
      <c r="H9" s="26"/>
    </row>
    <row r="10" spans="1:8" ht="18" customHeight="1">
      <c r="A10" s="24" t="s">
        <v>74</v>
      </c>
      <c r="B10" s="24" t="s">
        <v>75</v>
      </c>
      <c r="C10" s="27">
        <v>205.052095</v>
      </c>
      <c r="D10" s="27">
        <v>0</v>
      </c>
      <c r="E10" s="27">
        <v>205.052095</v>
      </c>
      <c r="F10" s="26"/>
      <c r="G10" s="26"/>
      <c r="H10" s="26"/>
    </row>
    <row r="11" spans="1:8" ht="18" customHeight="1">
      <c r="A11" s="24" t="s">
        <v>76</v>
      </c>
      <c r="B11" s="24" t="s">
        <v>77</v>
      </c>
      <c r="C11" s="27">
        <v>205.052095</v>
      </c>
      <c r="D11" s="27">
        <v>0</v>
      </c>
      <c r="E11" s="27">
        <v>205.052095</v>
      </c>
      <c r="F11" s="26"/>
      <c r="G11" s="26"/>
      <c r="H11" s="26"/>
    </row>
    <row r="12" spans="1:8" ht="18" customHeight="1">
      <c r="A12" s="24" t="s">
        <v>78</v>
      </c>
      <c r="B12" s="24" t="s">
        <v>79</v>
      </c>
      <c r="C12" s="27">
        <v>877.6390970000001</v>
      </c>
      <c r="D12" s="27">
        <v>0</v>
      </c>
      <c r="E12" s="27">
        <v>877.6390970000001</v>
      </c>
      <c r="F12" s="26"/>
      <c r="G12" s="26"/>
      <c r="H12" s="26"/>
    </row>
    <row r="13" spans="1:8" ht="18" customHeight="1">
      <c r="A13" s="24" t="s">
        <v>80</v>
      </c>
      <c r="B13" s="24" t="s">
        <v>81</v>
      </c>
      <c r="C13" s="27">
        <v>877.6390970000001</v>
      </c>
      <c r="D13" s="27">
        <v>0</v>
      </c>
      <c r="E13" s="27">
        <v>877.6390970000001</v>
      </c>
      <c r="F13" s="26"/>
      <c r="G13" s="26"/>
      <c r="H13" s="26"/>
    </row>
    <row r="14" spans="1:8" ht="18" customHeight="1">
      <c r="A14" s="24" t="s">
        <v>82</v>
      </c>
      <c r="B14" s="24" t="s">
        <v>83</v>
      </c>
      <c r="C14" s="27">
        <v>37</v>
      </c>
      <c r="D14" s="27">
        <v>0</v>
      </c>
      <c r="E14" s="27">
        <v>37</v>
      </c>
      <c r="F14" s="26"/>
      <c r="G14" s="26"/>
      <c r="H14" s="26"/>
    </row>
    <row r="15" spans="1:8" ht="18" customHeight="1">
      <c r="A15" s="24" t="s">
        <v>84</v>
      </c>
      <c r="B15" s="24" t="s">
        <v>85</v>
      </c>
      <c r="C15" s="27">
        <v>37</v>
      </c>
      <c r="D15" s="27">
        <v>0</v>
      </c>
      <c r="E15" s="27">
        <v>37</v>
      </c>
      <c r="F15" s="26"/>
      <c r="G15" s="26"/>
      <c r="H15" s="26"/>
    </row>
    <row r="16" spans="1:8" ht="18" customHeight="1">
      <c r="A16" s="24" t="s">
        <v>86</v>
      </c>
      <c r="B16" s="24" t="s">
        <v>87</v>
      </c>
      <c r="C16" s="27">
        <v>200</v>
      </c>
      <c r="D16" s="27">
        <v>0</v>
      </c>
      <c r="E16" s="27">
        <v>200</v>
      </c>
      <c r="F16" s="26"/>
      <c r="G16" s="26"/>
      <c r="H16" s="26"/>
    </row>
    <row r="17" spans="1:8" ht="18" customHeight="1">
      <c r="A17" s="24" t="s">
        <v>88</v>
      </c>
      <c r="B17" s="24" t="s">
        <v>89</v>
      </c>
      <c r="C17" s="27">
        <v>200</v>
      </c>
      <c r="D17" s="27">
        <v>0</v>
      </c>
      <c r="E17" s="27">
        <v>200</v>
      </c>
      <c r="F17" s="26"/>
      <c r="G17" s="26"/>
      <c r="H17" s="26"/>
    </row>
    <row r="18" spans="1:8" ht="18" customHeight="1">
      <c r="A18" s="24" t="s">
        <v>90</v>
      </c>
      <c r="B18" s="24" t="s">
        <v>91</v>
      </c>
      <c r="C18" s="27">
        <v>476.7</v>
      </c>
      <c r="D18" s="27">
        <v>0</v>
      </c>
      <c r="E18" s="27">
        <v>476.7</v>
      </c>
      <c r="F18" s="26"/>
      <c r="G18" s="26"/>
      <c r="H18" s="26"/>
    </row>
    <row r="19" spans="1:8" ht="18" customHeight="1">
      <c r="A19" s="24" t="s">
        <v>92</v>
      </c>
      <c r="B19" s="24" t="s">
        <v>93</v>
      </c>
      <c r="C19" s="27">
        <v>476.7</v>
      </c>
      <c r="D19" s="27">
        <v>0</v>
      </c>
      <c r="E19" s="27">
        <v>476.7</v>
      </c>
      <c r="F19" s="26"/>
      <c r="G19" s="26"/>
      <c r="H19" s="26"/>
    </row>
    <row r="20" spans="1:8" ht="18" customHeight="1">
      <c r="A20" s="24" t="s">
        <v>94</v>
      </c>
      <c r="B20" s="24" t="s">
        <v>95</v>
      </c>
      <c r="C20" s="27">
        <v>1388.5</v>
      </c>
      <c r="D20" s="27">
        <v>1388.5</v>
      </c>
      <c r="E20" s="27">
        <v>0</v>
      </c>
      <c r="F20" s="26"/>
      <c r="G20" s="26"/>
      <c r="H20" s="26"/>
    </row>
    <row r="21" spans="1:8" ht="18" customHeight="1">
      <c r="A21" s="24" t="s">
        <v>96</v>
      </c>
      <c r="B21" s="24" t="s">
        <v>97</v>
      </c>
      <c r="C21" s="27">
        <v>1388.5</v>
      </c>
      <c r="D21" s="27">
        <v>1388.5</v>
      </c>
      <c r="E21" s="27">
        <v>0</v>
      </c>
      <c r="F21" s="26"/>
      <c r="G21" s="26"/>
      <c r="H21" s="26"/>
    </row>
    <row r="22" spans="1:8" ht="18" customHeight="1">
      <c r="A22" s="24" t="s">
        <v>98</v>
      </c>
      <c r="B22" s="24" t="s">
        <v>99</v>
      </c>
      <c r="C22" s="27">
        <v>923.1</v>
      </c>
      <c r="D22" s="27">
        <v>923.1</v>
      </c>
      <c r="E22" s="27">
        <v>0</v>
      </c>
      <c r="F22" s="26"/>
      <c r="G22" s="26"/>
      <c r="H22" s="26"/>
    </row>
    <row r="23" spans="1:8" ht="18" customHeight="1">
      <c r="A23" s="24" t="s">
        <v>100</v>
      </c>
      <c r="B23" s="24" t="s">
        <v>101</v>
      </c>
      <c r="C23" s="27">
        <v>465.4</v>
      </c>
      <c r="D23" s="27">
        <v>465.4</v>
      </c>
      <c r="E23" s="27">
        <v>0</v>
      </c>
      <c r="F23" s="26"/>
      <c r="G23" s="26"/>
      <c r="H23" s="26"/>
    </row>
    <row r="24" spans="1:8" ht="18" customHeight="1">
      <c r="A24" s="26"/>
      <c r="B24" s="22" t="s">
        <v>13</v>
      </c>
      <c r="C24" s="28">
        <v>65605.978381</v>
      </c>
      <c r="D24" s="28">
        <v>40191.426532</v>
      </c>
      <c r="E24" s="28">
        <v>25414.551849</v>
      </c>
      <c r="F24" s="26"/>
      <c r="G24" s="26"/>
      <c r="H24" s="26"/>
    </row>
    <row r="25" ht="18" customHeight="1"/>
    <row r="26" ht="18" customHeight="1"/>
    <row r="27" ht="18" customHeight="1"/>
    <row r="28" ht="18" customHeight="1"/>
    <row r="29" ht="18" customHeight="1"/>
    <row r="30" ht="18" customHeight="1"/>
  </sheetData>
  <sheetProtection/>
  <mergeCells count="9">
    <mergeCell ref="A4:A5"/>
    <mergeCell ref="B4:B5"/>
    <mergeCell ref="A2:H2"/>
    <mergeCell ref="C4:C5"/>
    <mergeCell ref="D4:D5"/>
    <mergeCell ref="E4:E5"/>
    <mergeCell ref="F4:F5"/>
    <mergeCell ref="G4:G5"/>
    <mergeCell ref="H4:H5"/>
  </mergeCells>
  <printOptions horizontalCentered="1"/>
  <pageMargins left="1.0236220472440944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C27" sqref="C27"/>
    </sheetView>
  </sheetViews>
  <sheetFormatPr defaultColWidth="9.00390625" defaultRowHeight="14.25"/>
  <cols>
    <col min="1" max="1" width="12.75390625" style="0" customWidth="1"/>
    <col min="2" max="2" width="25.00390625" style="0" bestFit="1" customWidth="1"/>
    <col min="3" max="3" width="18.875" style="0" customWidth="1"/>
    <col min="4" max="4" width="19.125" style="0" customWidth="1"/>
    <col min="5" max="5" width="19.00390625" style="0" customWidth="1"/>
    <col min="6" max="6" width="19.25390625" style="0" customWidth="1"/>
  </cols>
  <sheetData>
    <row r="1" ht="18" customHeight="1">
      <c r="A1" s="10"/>
    </row>
    <row r="2" spans="1:6" ht="27">
      <c r="A2" s="33" t="s">
        <v>65</v>
      </c>
      <c r="B2" s="33"/>
      <c r="C2" s="33"/>
      <c r="D2" s="33"/>
      <c r="E2" s="33"/>
      <c r="F2" s="33"/>
    </row>
    <row r="3" spans="5:6" ht="22.5" customHeight="1">
      <c r="E3" s="40" t="s">
        <v>8</v>
      </c>
      <c r="F3" s="40"/>
    </row>
    <row r="4" spans="1:6" ht="22.5" customHeight="1">
      <c r="A4" s="39" t="s">
        <v>1</v>
      </c>
      <c r="B4" s="39"/>
      <c r="C4" s="39" t="s">
        <v>33</v>
      </c>
      <c r="D4" s="39"/>
      <c r="E4" s="39"/>
      <c r="F4" s="39"/>
    </row>
    <row r="5" spans="1:6" ht="22.5" customHeight="1">
      <c r="A5" s="39" t="s">
        <v>26</v>
      </c>
      <c r="B5" s="39" t="s">
        <v>27</v>
      </c>
      <c r="C5" s="39" t="s">
        <v>28</v>
      </c>
      <c r="D5" s="39" t="s">
        <v>29</v>
      </c>
      <c r="E5" s="39" t="s">
        <v>30</v>
      </c>
      <c r="F5" s="39"/>
    </row>
    <row r="6" spans="1:6" ht="33.75" customHeight="1">
      <c r="A6" s="39"/>
      <c r="B6" s="39"/>
      <c r="C6" s="39"/>
      <c r="D6" s="39"/>
      <c r="E6" s="22" t="s">
        <v>31</v>
      </c>
      <c r="F6" s="23" t="s">
        <v>32</v>
      </c>
    </row>
    <row r="7" spans="1:6" ht="18" customHeight="1">
      <c r="A7" s="24" t="s">
        <v>66</v>
      </c>
      <c r="B7" s="24" t="s">
        <v>67</v>
      </c>
      <c r="C7" s="27">
        <v>36848.717497000005</v>
      </c>
      <c r="D7" s="27">
        <v>24258.5</v>
      </c>
      <c r="E7" s="27">
        <v>12590.217497</v>
      </c>
      <c r="F7" s="23"/>
    </row>
    <row r="8" spans="1:6" ht="18" customHeight="1">
      <c r="A8" s="24" t="s">
        <v>68</v>
      </c>
      <c r="B8" s="24" t="s">
        <v>69</v>
      </c>
      <c r="C8" s="27">
        <v>36848.717497000005</v>
      </c>
      <c r="D8" s="27">
        <v>24258.5</v>
      </c>
      <c r="E8" s="27">
        <v>12590.217497</v>
      </c>
      <c r="F8" s="23"/>
    </row>
    <row r="9" spans="1:6" ht="18" customHeight="1">
      <c r="A9" s="24" t="s">
        <v>70</v>
      </c>
      <c r="B9" s="24" t="s">
        <v>71</v>
      </c>
      <c r="C9" s="27">
        <v>36848.717497000005</v>
      </c>
      <c r="D9" s="27">
        <v>24258.5</v>
      </c>
      <c r="E9" s="27">
        <v>12590.217497</v>
      </c>
      <c r="F9" s="23"/>
    </row>
    <row r="10" spans="1:6" ht="18" customHeight="1">
      <c r="A10" s="24" t="s">
        <v>72</v>
      </c>
      <c r="B10" s="24" t="s">
        <v>73</v>
      </c>
      <c r="C10" s="27">
        <v>1796.3911920000003</v>
      </c>
      <c r="D10" s="27">
        <v>0</v>
      </c>
      <c r="E10" s="27">
        <v>1796.3911920000003</v>
      </c>
      <c r="F10" s="23"/>
    </row>
    <row r="11" spans="1:6" ht="18" customHeight="1">
      <c r="A11" s="24" t="s">
        <v>74</v>
      </c>
      <c r="B11" s="24" t="s">
        <v>75</v>
      </c>
      <c r="C11" s="27">
        <v>205.052095</v>
      </c>
      <c r="D11" s="27">
        <v>0</v>
      </c>
      <c r="E11" s="27">
        <v>205.052095</v>
      </c>
      <c r="F11" s="23"/>
    </row>
    <row r="12" spans="1:6" ht="18" customHeight="1">
      <c r="A12" s="24" t="s">
        <v>76</v>
      </c>
      <c r="B12" s="24" t="s">
        <v>77</v>
      </c>
      <c r="C12" s="27">
        <v>205.052095</v>
      </c>
      <c r="D12" s="27">
        <v>0</v>
      </c>
      <c r="E12" s="27">
        <v>205.052095</v>
      </c>
      <c r="F12" s="23"/>
    </row>
    <row r="13" spans="1:6" ht="18" customHeight="1">
      <c r="A13" s="24" t="s">
        <v>78</v>
      </c>
      <c r="B13" s="24" t="s">
        <v>79</v>
      </c>
      <c r="C13" s="27">
        <v>877.6390970000001</v>
      </c>
      <c r="D13" s="27">
        <v>0</v>
      </c>
      <c r="E13" s="27">
        <v>877.6390970000001</v>
      </c>
      <c r="F13" s="23"/>
    </row>
    <row r="14" spans="1:6" ht="18" customHeight="1">
      <c r="A14" s="24" t="s">
        <v>80</v>
      </c>
      <c r="B14" s="24" t="s">
        <v>81</v>
      </c>
      <c r="C14" s="27">
        <v>877.6390970000001</v>
      </c>
      <c r="D14" s="27">
        <v>0</v>
      </c>
      <c r="E14" s="27">
        <v>877.6390970000001</v>
      </c>
      <c r="F14" s="23"/>
    </row>
    <row r="15" spans="1:6" ht="18" customHeight="1">
      <c r="A15" s="24" t="s">
        <v>82</v>
      </c>
      <c r="B15" s="24" t="s">
        <v>83</v>
      </c>
      <c r="C15" s="27">
        <v>37</v>
      </c>
      <c r="D15" s="27">
        <v>0</v>
      </c>
      <c r="E15" s="27">
        <v>37</v>
      </c>
      <c r="F15" s="23"/>
    </row>
    <row r="16" spans="1:6" ht="18" customHeight="1">
      <c r="A16" s="24" t="s">
        <v>84</v>
      </c>
      <c r="B16" s="24" t="s">
        <v>85</v>
      </c>
      <c r="C16" s="27">
        <v>37</v>
      </c>
      <c r="D16" s="27">
        <v>0</v>
      </c>
      <c r="E16" s="27">
        <v>37</v>
      </c>
      <c r="F16" s="23"/>
    </row>
    <row r="17" spans="1:6" ht="18" customHeight="1">
      <c r="A17" s="24" t="s">
        <v>86</v>
      </c>
      <c r="B17" s="24" t="s">
        <v>87</v>
      </c>
      <c r="C17" s="27">
        <v>200</v>
      </c>
      <c r="D17" s="27">
        <v>0</v>
      </c>
      <c r="E17" s="27">
        <v>200</v>
      </c>
      <c r="F17" s="23"/>
    </row>
    <row r="18" spans="1:6" ht="18" customHeight="1">
      <c r="A18" s="24" t="s">
        <v>88</v>
      </c>
      <c r="B18" s="24" t="s">
        <v>89</v>
      </c>
      <c r="C18" s="27">
        <v>200</v>
      </c>
      <c r="D18" s="27">
        <v>0</v>
      </c>
      <c r="E18" s="27">
        <v>200</v>
      </c>
      <c r="F18" s="26"/>
    </row>
    <row r="19" spans="1:6" ht="18" customHeight="1">
      <c r="A19" s="24" t="s">
        <v>90</v>
      </c>
      <c r="B19" s="24" t="s">
        <v>91</v>
      </c>
      <c r="C19" s="27">
        <v>476.7</v>
      </c>
      <c r="D19" s="27">
        <v>0</v>
      </c>
      <c r="E19" s="27">
        <v>476.7</v>
      </c>
      <c r="F19" s="26"/>
    </row>
    <row r="20" spans="1:6" ht="18" customHeight="1">
      <c r="A20" s="24" t="s">
        <v>92</v>
      </c>
      <c r="B20" s="24" t="s">
        <v>93</v>
      </c>
      <c r="C20" s="27">
        <v>476.7</v>
      </c>
      <c r="D20" s="27">
        <v>0</v>
      </c>
      <c r="E20" s="27">
        <v>476.7</v>
      </c>
      <c r="F20" s="26"/>
    </row>
    <row r="21" spans="1:6" ht="18" customHeight="1">
      <c r="A21" s="24" t="s">
        <v>94</v>
      </c>
      <c r="B21" s="24" t="s">
        <v>95</v>
      </c>
      <c r="C21" s="27">
        <v>1388.5</v>
      </c>
      <c r="D21" s="27">
        <v>1388.5</v>
      </c>
      <c r="E21" s="27">
        <v>0</v>
      </c>
      <c r="F21" s="26"/>
    </row>
    <row r="22" spans="1:6" ht="18" customHeight="1">
      <c r="A22" s="24" t="s">
        <v>96</v>
      </c>
      <c r="B22" s="24" t="s">
        <v>97</v>
      </c>
      <c r="C22" s="27">
        <v>1388.5</v>
      </c>
      <c r="D22" s="27">
        <v>1388.5</v>
      </c>
      <c r="E22" s="27">
        <v>0</v>
      </c>
      <c r="F22" s="26"/>
    </row>
    <row r="23" spans="1:6" ht="18" customHeight="1">
      <c r="A23" s="24" t="s">
        <v>98</v>
      </c>
      <c r="B23" s="24" t="s">
        <v>99</v>
      </c>
      <c r="C23" s="27">
        <v>923.1</v>
      </c>
      <c r="D23" s="27">
        <v>923.1</v>
      </c>
      <c r="E23" s="27">
        <v>0</v>
      </c>
      <c r="F23" s="26"/>
    </row>
    <row r="24" spans="1:6" ht="18" customHeight="1">
      <c r="A24" s="24" t="s">
        <v>100</v>
      </c>
      <c r="B24" s="24" t="s">
        <v>101</v>
      </c>
      <c r="C24" s="27">
        <v>465.4</v>
      </c>
      <c r="D24" s="27">
        <v>465.4</v>
      </c>
      <c r="E24" s="27">
        <v>0</v>
      </c>
      <c r="F24" s="26"/>
    </row>
    <row r="25" spans="1:6" ht="18" customHeight="1">
      <c r="A25" s="26"/>
      <c r="B25" s="22" t="s">
        <v>28</v>
      </c>
      <c r="C25" s="28">
        <v>40033.608689</v>
      </c>
      <c r="D25" s="28">
        <v>25647</v>
      </c>
      <c r="E25" s="28">
        <v>14386.608688999999</v>
      </c>
      <c r="F25" s="26"/>
    </row>
    <row r="26" ht="18" customHeight="1"/>
    <row r="27" ht="18" customHeight="1"/>
    <row r="28" ht="18" customHeight="1"/>
    <row r="29" ht="18" customHeight="1"/>
  </sheetData>
  <sheetProtection/>
  <mergeCells count="9">
    <mergeCell ref="A2:F2"/>
    <mergeCell ref="C5:C6"/>
    <mergeCell ref="D5:D6"/>
    <mergeCell ref="A4:B4"/>
    <mergeCell ref="E5:F5"/>
    <mergeCell ref="C4:F4"/>
    <mergeCell ref="E3:F3"/>
    <mergeCell ref="A5:A6"/>
    <mergeCell ref="B5:B6"/>
  </mergeCells>
  <printOptions horizontalCentered="1"/>
  <pageMargins left="1.0236220472440944" right="0.7480314960629921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2016-08-23T09:24:53Z</cp:lastPrinted>
  <dcterms:created xsi:type="dcterms:W3CDTF">2013-04-08T02:41:26Z</dcterms:created>
  <dcterms:modified xsi:type="dcterms:W3CDTF">2016-08-30T03:44:53Z</dcterms:modified>
  <cp:category/>
  <cp:version/>
  <cp:contentType/>
  <cp:contentStatus/>
</cp:coreProperties>
</file>